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Лист1!$A$6:$M$30</definedName>
  </definedNames>
  <calcPr calcId="124519"/>
</workbook>
</file>

<file path=xl/calcChain.xml><?xml version="1.0" encoding="utf-8"?>
<calcChain xmlns="http://schemas.openxmlformats.org/spreadsheetml/2006/main">
  <c r="L26" i="1"/>
  <c r="L27"/>
  <c r="L28"/>
  <c r="L29"/>
  <c r="L4" l="1"/>
  <c r="L3"/>
  <c r="M21" s="1"/>
  <c r="L15"/>
  <c r="L11"/>
  <c r="L10"/>
  <c r="L12"/>
  <c r="L13"/>
  <c r="L14"/>
  <c r="L17"/>
  <c r="L18"/>
  <c r="L19"/>
  <c r="L9"/>
  <c r="L8"/>
  <c r="L20"/>
  <c r="L21"/>
  <c r="L22"/>
  <c r="L23"/>
  <c r="L24"/>
  <c r="L25"/>
  <c r="L30"/>
  <c r="M26" l="1"/>
  <c r="M28"/>
  <c r="M30"/>
  <c r="M29"/>
  <c r="M27"/>
  <c r="M25"/>
  <c r="M23"/>
  <c r="M8"/>
  <c r="M19"/>
  <c r="M17"/>
  <c r="M13"/>
  <c r="M10"/>
  <c r="M15"/>
  <c r="M24"/>
  <c r="M22"/>
  <c r="M20"/>
  <c r="M9"/>
  <c r="M18"/>
  <c r="M14"/>
  <c r="M12"/>
  <c r="M11"/>
</calcChain>
</file>

<file path=xl/sharedStrings.xml><?xml version="1.0" encoding="utf-8"?>
<sst xmlns="http://schemas.openxmlformats.org/spreadsheetml/2006/main" count="66" uniqueCount="39">
  <si>
    <t xml:space="preserve">№ </t>
  </si>
  <si>
    <t>Команда</t>
  </si>
  <si>
    <t>Руководитель</t>
  </si>
  <si>
    <t>Школа</t>
  </si>
  <si>
    <t>Вершина</t>
  </si>
  <si>
    <t>Название</t>
  </si>
  <si>
    <t>Высота</t>
  </si>
  <si>
    <t>Призовые баллы</t>
  </si>
  <si>
    <t>Несколько вершин за поход</t>
  </si>
  <si>
    <t>Спортивный поход</t>
  </si>
  <si>
    <t>Километраж</t>
  </si>
  <si>
    <t xml:space="preserve">Первое посещение вершины </t>
  </si>
  <si>
    <t>Итого метров</t>
  </si>
  <si>
    <t>Место</t>
  </si>
  <si>
    <t>РЕЙТИНГ</t>
  </si>
  <si>
    <t>участников игры "Царь горы"</t>
  </si>
  <si>
    <t>Слюсарь С.А.</t>
  </si>
  <si>
    <t>Программа</t>
  </si>
  <si>
    <t>Инструкторы пешеходного туризма</t>
  </si>
  <si>
    <t>Пешеходный туризм</t>
  </si>
  <si>
    <t>Радченко Н.Н.</t>
  </si>
  <si>
    <t>Гончарь А.В.</t>
  </si>
  <si>
    <t>Шляхов Е.В.</t>
  </si>
  <si>
    <t>Десятник А.А.</t>
  </si>
  <si>
    <t>Лысов А.В.</t>
  </si>
  <si>
    <t>Вишневская М.В.</t>
  </si>
  <si>
    <t>Сарвартдинов Г.И.</t>
  </si>
  <si>
    <t>Долгов С.В.</t>
  </si>
  <si>
    <t>Третьяков А.Н.</t>
  </si>
  <si>
    <t>Трофимов С.А.</t>
  </si>
  <si>
    <t>Котова Э.Е.</t>
  </si>
  <si>
    <t>"Юные туристы"</t>
  </si>
  <si>
    <t>Мельниченко А.С.</t>
  </si>
  <si>
    <t>Галькун Г.Н.</t>
  </si>
  <si>
    <t>Горобец А.Н.</t>
  </si>
  <si>
    <t>«Пешеходный туризм»</t>
  </si>
  <si>
    <t>Усенко Ф.В.</t>
  </si>
  <si>
    <t>Чубатая, Тхаб, Шизе</t>
  </si>
  <si>
    <t>Шизе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</si>
</sst>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F400]h:mm:ss\ AM/PM"/>
  </numFmts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6" zoomScale="90" zoomScaleNormal="90" workbookViewId="0">
      <selection activeCell="O12" sqref="O12"/>
    </sheetView>
  </sheetViews>
  <sheetFormatPr defaultRowHeight="15.75"/>
  <cols>
    <col min="1" max="2" width="9.140625" style="1"/>
    <col min="3" max="4" width="14.28515625" style="15" customWidth="1"/>
    <col min="5" max="5" width="9.140625" style="1"/>
    <col min="6" max="6" width="10" style="1" customWidth="1"/>
    <col min="7" max="7" width="9.140625" style="1" customWidth="1"/>
    <col min="8" max="8" width="12.28515625" style="1" customWidth="1"/>
    <col min="9" max="9" width="10.85546875" style="1" customWidth="1"/>
    <col min="10" max="10" width="12.5703125" style="1" customWidth="1"/>
    <col min="11" max="11" width="9.140625" style="1"/>
  </cols>
  <sheetData>
    <row r="1" spans="1:13" ht="1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>
      <c r="L3" s="20">
        <f ca="1">TODAY()</f>
        <v>43272</v>
      </c>
      <c r="M3" s="20"/>
    </row>
    <row r="4" spans="1:13">
      <c r="L4" s="21">
        <f ca="1">NOW()</f>
        <v>43272.4984625</v>
      </c>
      <c r="M4" s="21"/>
    </row>
    <row r="5" spans="1:13" ht="16.5" thickBot="1"/>
    <row r="6" spans="1:13" ht="30">
      <c r="A6" s="23" t="s">
        <v>0</v>
      </c>
      <c r="B6" s="22" t="s">
        <v>1</v>
      </c>
      <c r="C6" s="26" t="s">
        <v>2</v>
      </c>
      <c r="D6" s="28" t="s">
        <v>17</v>
      </c>
      <c r="E6" s="22" t="s">
        <v>3</v>
      </c>
      <c r="F6" s="22" t="s">
        <v>4</v>
      </c>
      <c r="G6" s="22"/>
      <c r="H6" s="22" t="s">
        <v>7</v>
      </c>
      <c r="I6" s="22"/>
      <c r="J6" s="22"/>
      <c r="K6" s="22"/>
      <c r="L6" s="4" t="s">
        <v>12</v>
      </c>
      <c r="M6" s="5" t="s">
        <v>13</v>
      </c>
    </row>
    <row r="7" spans="1:13" ht="45">
      <c r="A7" s="24"/>
      <c r="B7" s="25"/>
      <c r="C7" s="27"/>
      <c r="D7" s="29"/>
      <c r="E7" s="25"/>
      <c r="F7" s="2" t="s">
        <v>5</v>
      </c>
      <c r="G7" s="2" t="s">
        <v>6</v>
      </c>
      <c r="H7" s="2" t="s">
        <v>11</v>
      </c>
      <c r="I7" s="2" t="s">
        <v>8</v>
      </c>
      <c r="J7" s="2" t="s">
        <v>9</v>
      </c>
      <c r="K7" s="2" t="s">
        <v>10</v>
      </c>
      <c r="L7" s="3"/>
      <c r="M7" s="6"/>
    </row>
    <row r="8" spans="1:13" ht="47.25">
      <c r="A8" s="7">
        <v>1</v>
      </c>
      <c r="B8" s="2"/>
      <c r="C8" s="16" t="s">
        <v>16</v>
      </c>
      <c r="D8" s="16" t="s">
        <v>18</v>
      </c>
      <c r="E8" s="2">
        <v>3</v>
      </c>
      <c r="F8" s="2"/>
      <c r="G8" s="2"/>
      <c r="H8" s="2"/>
      <c r="I8" s="2"/>
      <c r="J8" s="2"/>
      <c r="K8" s="2"/>
      <c r="L8" s="3">
        <f t="shared" ref="L8:L30" si="0">SUM(G8:K8)</f>
        <v>0</v>
      </c>
      <c r="M8" s="6">
        <f t="shared" ref="M8:M15" ca="1" si="1">RANK(L8,L:L,0)</f>
        <v>6</v>
      </c>
    </row>
    <row r="9" spans="1:13" ht="31.5">
      <c r="A9" s="7">
        <v>2</v>
      </c>
      <c r="B9" s="2"/>
      <c r="C9" s="16" t="s">
        <v>16</v>
      </c>
      <c r="D9" s="16" t="s">
        <v>19</v>
      </c>
      <c r="E9" s="2">
        <v>3</v>
      </c>
      <c r="F9" s="2"/>
      <c r="G9" s="2"/>
      <c r="H9" s="2"/>
      <c r="I9" s="2"/>
      <c r="J9" s="2"/>
      <c r="K9" s="2"/>
      <c r="L9" s="3">
        <f t="shared" si="0"/>
        <v>0</v>
      </c>
      <c r="M9" s="6">
        <f t="shared" ca="1" si="1"/>
        <v>6</v>
      </c>
    </row>
    <row r="10" spans="1:13" ht="31.5">
      <c r="A10" s="7">
        <v>3</v>
      </c>
      <c r="B10" s="2"/>
      <c r="C10" s="16" t="s">
        <v>20</v>
      </c>
      <c r="D10" s="16" t="s">
        <v>19</v>
      </c>
      <c r="E10" s="2">
        <v>1</v>
      </c>
      <c r="F10" s="2" t="s">
        <v>38</v>
      </c>
      <c r="G10" s="2">
        <v>541</v>
      </c>
      <c r="H10" s="2"/>
      <c r="I10" s="2"/>
      <c r="J10" s="2"/>
      <c r="K10" s="2"/>
      <c r="L10" s="3">
        <f t="shared" si="0"/>
        <v>541</v>
      </c>
      <c r="M10" s="6">
        <f t="shared" ca="1" si="1"/>
        <v>4</v>
      </c>
    </row>
    <row r="11" spans="1:13" ht="31.5">
      <c r="A11" s="7">
        <v>4</v>
      </c>
      <c r="B11" s="2"/>
      <c r="C11" s="16" t="s">
        <v>21</v>
      </c>
      <c r="D11" s="16" t="s">
        <v>19</v>
      </c>
      <c r="E11" s="2">
        <v>38</v>
      </c>
      <c r="F11" s="2" t="s">
        <v>38</v>
      </c>
      <c r="G11" s="2">
        <v>541</v>
      </c>
      <c r="H11" s="2"/>
      <c r="I11" s="2"/>
      <c r="J11" s="2"/>
      <c r="K11" s="2"/>
      <c r="L11" s="3">
        <f t="shared" si="0"/>
        <v>541</v>
      </c>
      <c r="M11" s="6">
        <f t="shared" ca="1" si="1"/>
        <v>4</v>
      </c>
    </row>
    <row r="12" spans="1:13" ht="31.5">
      <c r="A12" s="7">
        <v>5</v>
      </c>
      <c r="B12" s="2"/>
      <c r="C12" s="16" t="s">
        <v>22</v>
      </c>
      <c r="D12" s="16" t="s">
        <v>19</v>
      </c>
      <c r="E12" s="2">
        <v>7</v>
      </c>
      <c r="F12" s="2"/>
      <c r="G12" s="2"/>
      <c r="H12" s="2"/>
      <c r="I12" s="2"/>
      <c r="J12" s="2"/>
      <c r="K12" s="2"/>
      <c r="L12" s="3">
        <f t="shared" si="0"/>
        <v>0</v>
      </c>
      <c r="M12" s="6">
        <f t="shared" ca="1" si="1"/>
        <v>6</v>
      </c>
    </row>
    <row r="13" spans="1:13" ht="47.25">
      <c r="A13" s="7">
        <v>6</v>
      </c>
      <c r="B13" s="2"/>
      <c r="C13" s="16" t="s">
        <v>23</v>
      </c>
      <c r="D13" s="16" t="s">
        <v>18</v>
      </c>
      <c r="E13" s="2">
        <v>42</v>
      </c>
      <c r="F13" s="2"/>
      <c r="G13" s="2"/>
      <c r="H13" s="2"/>
      <c r="I13" s="2"/>
      <c r="J13" s="2"/>
      <c r="K13" s="2"/>
      <c r="L13" s="3">
        <f t="shared" si="0"/>
        <v>0</v>
      </c>
      <c r="M13" s="6">
        <f t="shared" ca="1" si="1"/>
        <v>6</v>
      </c>
    </row>
    <row r="14" spans="1:13" ht="47.25">
      <c r="A14" s="7">
        <v>7</v>
      </c>
      <c r="B14" s="2"/>
      <c r="C14" s="16" t="s">
        <v>23</v>
      </c>
      <c r="D14" s="16" t="s">
        <v>18</v>
      </c>
      <c r="E14" s="2">
        <v>42</v>
      </c>
      <c r="F14" s="2"/>
      <c r="G14" s="2"/>
      <c r="H14" s="2"/>
      <c r="I14" s="2"/>
      <c r="J14" s="2"/>
      <c r="K14" s="2"/>
      <c r="L14" s="3">
        <f t="shared" si="0"/>
        <v>0</v>
      </c>
      <c r="M14" s="6">
        <f t="shared" ca="1" si="1"/>
        <v>6</v>
      </c>
    </row>
    <row r="15" spans="1:13" ht="31.5">
      <c r="A15" s="7">
        <v>8</v>
      </c>
      <c r="B15" s="2"/>
      <c r="C15" s="16" t="s">
        <v>24</v>
      </c>
      <c r="D15" s="16" t="s">
        <v>19</v>
      </c>
      <c r="E15" s="2">
        <v>10</v>
      </c>
      <c r="F15" s="2"/>
      <c r="G15" s="2"/>
      <c r="H15" s="2"/>
      <c r="I15" s="2"/>
      <c r="J15" s="2"/>
      <c r="K15" s="2"/>
      <c r="L15" s="3">
        <f t="shared" si="0"/>
        <v>0</v>
      </c>
      <c r="M15" s="6">
        <f t="shared" ca="1" si="1"/>
        <v>6</v>
      </c>
    </row>
    <row r="16" spans="1:13" ht="31.5">
      <c r="A16" s="7">
        <v>9</v>
      </c>
      <c r="B16" s="2"/>
      <c r="C16" s="16" t="s">
        <v>24</v>
      </c>
      <c r="D16" s="16" t="s">
        <v>19</v>
      </c>
      <c r="E16" s="2">
        <v>10</v>
      </c>
      <c r="F16" s="2"/>
      <c r="G16" s="2"/>
      <c r="H16" s="2"/>
      <c r="I16" s="2"/>
      <c r="J16" s="2"/>
      <c r="K16" s="2"/>
      <c r="L16" s="3"/>
      <c r="M16" s="6"/>
    </row>
    <row r="17" spans="1:13" ht="31.5">
      <c r="A17" s="7">
        <v>10</v>
      </c>
      <c r="B17" s="2"/>
      <c r="C17" s="16" t="s">
        <v>25</v>
      </c>
      <c r="D17" s="16" t="s">
        <v>19</v>
      </c>
      <c r="E17" s="2">
        <v>10</v>
      </c>
      <c r="F17" s="2"/>
      <c r="G17" s="2"/>
      <c r="H17" s="2"/>
      <c r="I17" s="2"/>
      <c r="J17" s="2"/>
      <c r="K17" s="2"/>
      <c r="L17" s="3">
        <f t="shared" si="0"/>
        <v>0</v>
      </c>
      <c r="M17" s="6">
        <f t="shared" ref="M17:M26" ca="1" si="2">RANK(L17,L:L,0)</f>
        <v>6</v>
      </c>
    </row>
    <row r="18" spans="1:13" ht="45">
      <c r="A18" s="7">
        <v>11</v>
      </c>
      <c r="B18" s="2"/>
      <c r="C18" s="16" t="s">
        <v>26</v>
      </c>
      <c r="D18" s="16" t="s">
        <v>19</v>
      </c>
      <c r="E18" s="2">
        <v>14</v>
      </c>
      <c r="F18" s="2" t="s">
        <v>37</v>
      </c>
      <c r="G18" s="2">
        <v>1878</v>
      </c>
      <c r="H18" s="2">
        <v>300</v>
      </c>
      <c r="I18" s="2"/>
      <c r="J18" s="2"/>
      <c r="K18" s="2"/>
      <c r="L18" s="3">
        <f t="shared" si="0"/>
        <v>2178</v>
      </c>
      <c r="M18" s="6">
        <f t="shared" ca="1" si="2"/>
        <v>3</v>
      </c>
    </row>
    <row r="19" spans="1:13" ht="31.5">
      <c r="A19" s="7">
        <v>12</v>
      </c>
      <c r="B19" s="2"/>
      <c r="C19" s="16" t="s">
        <v>27</v>
      </c>
      <c r="D19" s="16" t="s">
        <v>19</v>
      </c>
      <c r="E19" s="2">
        <v>14</v>
      </c>
      <c r="F19" s="2"/>
      <c r="G19" s="2"/>
      <c r="H19" s="2"/>
      <c r="I19" s="2"/>
      <c r="J19" s="2"/>
      <c r="K19" s="2"/>
      <c r="L19" s="3">
        <f t="shared" si="0"/>
        <v>0</v>
      </c>
      <c r="M19" s="6">
        <f t="shared" ca="1" si="2"/>
        <v>6</v>
      </c>
    </row>
    <row r="20" spans="1:13" ht="47.25">
      <c r="A20" s="7">
        <v>13</v>
      </c>
      <c r="B20" s="2"/>
      <c r="C20" s="16" t="s">
        <v>28</v>
      </c>
      <c r="D20" s="16" t="s">
        <v>18</v>
      </c>
      <c r="E20" s="2">
        <v>17</v>
      </c>
      <c r="F20" s="2"/>
      <c r="G20" s="2"/>
      <c r="H20" s="2"/>
      <c r="I20" s="2"/>
      <c r="J20" s="2"/>
      <c r="K20" s="2"/>
      <c r="L20" s="3">
        <f t="shared" si="0"/>
        <v>0</v>
      </c>
      <c r="M20" s="6">
        <f t="shared" ca="1" si="2"/>
        <v>6</v>
      </c>
    </row>
    <row r="21" spans="1:13" ht="47.25">
      <c r="A21" s="7">
        <v>14</v>
      </c>
      <c r="B21" s="2"/>
      <c r="C21" s="16" t="s">
        <v>28</v>
      </c>
      <c r="D21" s="16" t="s">
        <v>18</v>
      </c>
      <c r="E21" s="2">
        <v>17</v>
      </c>
      <c r="F21" s="2"/>
      <c r="G21" s="2"/>
      <c r="H21" s="2"/>
      <c r="I21" s="2"/>
      <c r="J21" s="2"/>
      <c r="K21" s="2"/>
      <c r="L21" s="3">
        <f t="shared" si="0"/>
        <v>0</v>
      </c>
      <c r="M21" s="6">
        <f t="shared" ca="1" si="2"/>
        <v>6</v>
      </c>
    </row>
    <row r="22" spans="1:13" ht="47.25">
      <c r="A22" s="7">
        <v>15</v>
      </c>
      <c r="B22" s="2"/>
      <c r="C22" s="16" t="s">
        <v>29</v>
      </c>
      <c r="D22" s="16" t="s">
        <v>18</v>
      </c>
      <c r="E22" s="2">
        <v>23</v>
      </c>
      <c r="F22" s="2"/>
      <c r="G22" s="2"/>
      <c r="H22" s="2"/>
      <c r="I22" s="2"/>
      <c r="J22" s="2"/>
      <c r="K22" s="2"/>
      <c r="L22" s="3">
        <f t="shared" si="0"/>
        <v>0</v>
      </c>
      <c r="M22" s="6">
        <f t="shared" ca="1" si="2"/>
        <v>6</v>
      </c>
    </row>
    <row r="23" spans="1:13" ht="47.25">
      <c r="A23" s="7">
        <v>16</v>
      </c>
      <c r="B23" s="2"/>
      <c r="C23" s="16" t="s">
        <v>16</v>
      </c>
      <c r="D23" s="16" t="s">
        <v>18</v>
      </c>
      <c r="E23" s="2">
        <v>15</v>
      </c>
      <c r="F23" s="2"/>
      <c r="G23" s="2"/>
      <c r="H23" s="2"/>
      <c r="I23" s="2"/>
      <c r="J23" s="2"/>
      <c r="K23" s="2"/>
      <c r="L23" s="3">
        <f t="shared" si="0"/>
        <v>0</v>
      </c>
      <c r="M23" s="6">
        <f t="shared" ca="1" si="2"/>
        <v>6</v>
      </c>
    </row>
    <row r="24" spans="1:13" ht="31.5">
      <c r="A24" s="7">
        <v>17</v>
      </c>
      <c r="B24" s="2"/>
      <c r="C24" s="17" t="s">
        <v>30</v>
      </c>
      <c r="D24" s="10" t="s">
        <v>31</v>
      </c>
      <c r="E24" s="2">
        <v>18</v>
      </c>
      <c r="F24" s="2"/>
      <c r="G24" s="2"/>
      <c r="H24" s="2"/>
      <c r="I24" s="2"/>
      <c r="J24" s="2"/>
      <c r="K24" s="2"/>
      <c r="L24" s="3">
        <f t="shared" si="0"/>
        <v>0</v>
      </c>
      <c r="M24" s="6">
        <f t="shared" ca="1" si="2"/>
        <v>6</v>
      </c>
    </row>
    <row r="25" spans="1:13" ht="36.75" customHeight="1">
      <c r="A25" s="7">
        <v>18</v>
      </c>
      <c r="B25" s="2"/>
      <c r="C25" s="11" t="s">
        <v>32</v>
      </c>
      <c r="D25" s="18" t="s">
        <v>19</v>
      </c>
      <c r="E25" s="2">
        <v>9</v>
      </c>
      <c r="F25" s="2"/>
      <c r="G25" s="2"/>
      <c r="H25" s="2"/>
      <c r="I25" s="2"/>
      <c r="J25" s="2"/>
      <c r="K25" s="2"/>
      <c r="L25" s="3">
        <f t="shared" si="0"/>
        <v>0</v>
      </c>
      <c r="M25" s="6">
        <f t="shared" ca="1" si="2"/>
        <v>6</v>
      </c>
    </row>
    <row r="26" spans="1:13" ht="36.75" customHeight="1">
      <c r="A26" s="7">
        <v>19</v>
      </c>
      <c r="B26" s="12"/>
      <c r="C26" s="11" t="s">
        <v>33</v>
      </c>
      <c r="D26" s="16" t="s">
        <v>19</v>
      </c>
      <c r="E26" s="12">
        <v>9</v>
      </c>
      <c r="F26" s="12"/>
      <c r="G26" s="12"/>
      <c r="H26" s="12"/>
      <c r="I26" s="12"/>
      <c r="J26" s="12"/>
      <c r="K26" s="12"/>
      <c r="L26" s="3">
        <f t="shared" si="0"/>
        <v>0</v>
      </c>
      <c r="M26" s="6">
        <f t="shared" ca="1" si="2"/>
        <v>6</v>
      </c>
    </row>
    <row r="27" spans="1:13" ht="36.75" customHeight="1">
      <c r="A27" s="7">
        <v>20</v>
      </c>
      <c r="B27" s="12"/>
      <c r="C27" s="14" t="s">
        <v>34</v>
      </c>
      <c r="D27" s="14" t="s">
        <v>35</v>
      </c>
      <c r="E27" s="12">
        <v>12</v>
      </c>
      <c r="F27" s="12"/>
      <c r="G27" s="12"/>
      <c r="H27" s="12"/>
      <c r="I27" s="12"/>
      <c r="J27" s="12"/>
      <c r="K27" s="12"/>
      <c r="L27" s="3">
        <f t="shared" si="0"/>
        <v>0</v>
      </c>
      <c r="M27" s="6">
        <f t="shared" ref="M27:M30" ca="1" si="3">RANK(L27,L:L,0)</f>
        <v>6</v>
      </c>
    </row>
    <row r="28" spans="1:13" ht="36.75" customHeight="1">
      <c r="A28" s="7">
        <v>21</v>
      </c>
      <c r="B28" s="12"/>
      <c r="C28" s="13" t="s">
        <v>36</v>
      </c>
      <c r="D28" s="14" t="s">
        <v>35</v>
      </c>
      <c r="E28" s="12">
        <v>31</v>
      </c>
      <c r="F28" s="12"/>
      <c r="G28" s="12"/>
      <c r="H28" s="12"/>
      <c r="I28" s="12"/>
      <c r="J28" s="12"/>
      <c r="K28" s="12"/>
      <c r="L28" s="3">
        <f t="shared" si="0"/>
        <v>0</v>
      </c>
      <c r="M28" s="6">
        <f t="shared" ca="1" si="3"/>
        <v>6</v>
      </c>
    </row>
    <row r="29" spans="1:13" ht="36.75" customHeight="1">
      <c r="A29" s="7">
        <v>22</v>
      </c>
      <c r="B29" s="12"/>
      <c r="C29" s="13" t="s">
        <v>36</v>
      </c>
      <c r="D29" s="10" t="s">
        <v>31</v>
      </c>
      <c r="E29" s="12">
        <v>31</v>
      </c>
      <c r="F29" s="12"/>
      <c r="G29" s="12"/>
      <c r="H29" s="12"/>
      <c r="I29" s="12"/>
      <c r="J29" s="12"/>
      <c r="K29" s="12"/>
      <c r="L29" s="3">
        <f t="shared" si="0"/>
        <v>0</v>
      </c>
      <c r="M29" s="6">
        <f t="shared" ca="1" si="3"/>
        <v>6</v>
      </c>
    </row>
    <row r="30" spans="1:13" ht="48" thickBot="1">
      <c r="A30" s="7">
        <v>23</v>
      </c>
      <c r="B30" s="8"/>
      <c r="C30" s="13" t="s">
        <v>36</v>
      </c>
      <c r="D30" s="16" t="s">
        <v>18</v>
      </c>
      <c r="E30" s="8">
        <v>31</v>
      </c>
      <c r="F30" s="8"/>
      <c r="G30" s="8"/>
      <c r="H30" s="8"/>
      <c r="I30" s="8"/>
      <c r="J30" s="8"/>
      <c r="K30" s="8"/>
      <c r="L30" s="9">
        <f t="shared" si="0"/>
        <v>0</v>
      </c>
      <c r="M30" s="6">
        <f t="shared" ca="1" si="3"/>
        <v>6</v>
      </c>
    </row>
  </sheetData>
  <autoFilter ref="A6:M30">
    <filterColumn colId="3"/>
    <filterColumn colId="5" showButton="0"/>
    <filterColumn colId="7" showButton="0"/>
    <filterColumn colId="8" showButton="0"/>
    <filterColumn colId="9" showButton="0"/>
    <sortState ref="A6:M24">
      <sortCondition ref="M5:M24"/>
    </sortState>
  </autoFilter>
  <sortState ref="B7:L24">
    <sortCondition ref="B7"/>
  </sortState>
  <mergeCells count="11">
    <mergeCell ref="A1:M1"/>
    <mergeCell ref="A2:M2"/>
    <mergeCell ref="L3:M3"/>
    <mergeCell ref="L4:M4"/>
    <mergeCell ref="F6:G6"/>
    <mergeCell ref="H6:K6"/>
    <mergeCell ref="A6:A7"/>
    <mergeCell ref="B6:B7"/>
    <mergeCell ref="C6:C7"/>
    <mergeCell ref="E6:E7"/>
    <mergeCell ref="D6:D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2018-06-21T09:03:21Z</dcterms:modified>
</cp:coreProperties>
</file>